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64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F196" i="1"/>
  <c r="G196" i="1"/>
</calcChain>
</file>

<file path=xl/sharedStrings.xml><?xml version="1.0" encoding="utf-8"?>
<sst xmlns="http://schemas.openxmlformats.org/spreadsheetml/2006/main" count="262" uniqueCount="78">
  <si>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</si>
  <si>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</si>
  <si>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</si>
  <si>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</si>
  <si>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</si>
  <si>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</si>
  <si>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</si>
  <si>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</si>
  <si>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</si>
  <si>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</si>
  <si>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</si>
  <si>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</si>
  <si>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</si>
  <si>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</si>
  <si>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</si>
  <si>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</si>
  <si>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</si>
  <si>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</si>
  <si>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</si>
  <si>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</si>
  <si>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</si>
  <si>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</si>
  <si>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</si>
  <si>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</si>
  <si>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</si>
  <si>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</si>
  <si>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</si>
  <si>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</si>
  <si>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</si>
  <si>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</si>
  <si>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</si>
  <si>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</si>
  <si>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</si>
  <si>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</si>
  <si>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</si>
  <si>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</si>
  <si>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</si>
  <si>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</si>
  <si>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</si>
  <si>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№7</t>
  </si>
  <si>
    <t>Сыр «Российский»</t>
  </si>
  <si>
    <t>Масло сливочное «Крестьянское » 72,5%</t>
  </si>
  <si>
    <t>сыр</t>
  </si>
  <si>
    <t>масло</t>
  </si>
  <si>
    <t>Горох овощной отварной консервированный</t>
  </si>
  <si>
    <t>Кофейный напиток с молоком</t>
  </si>
  <si>
    <t>Масло сливочное «Крестьянское» 72,5%</t>
  </si>
  <si>
    <t>хол.блюдо</t>
  </si>
  <si>
    <t>893/1</t>
  </si>
  <si>
    <t>Сок фруктовый (яблочный, виноградный, яблочно-виноградный, мультифрукт)</t>
  </si>
  <si>
    <t>Биойогурт в индивидуальной упаковке</t>
  </si>
  <si>
    <t>кисломол.</t>
  </si>
  <si>
    <t>Запеканка из творога с морковью и со сгущенным молоком</t>
  </si>
  <si>
    <t>Какао с молоком</t>
  </si>
  <si>
    <t>Фрукты</t>
  </si>
  <si>
    <t>Рыба тушенная с овощами</t>
  </si>
  <si>
    <t>Картофель отварной</t>
  </si>
  <si>
    <t>Чай с лимоном</t>
  </si>
  <si>
    <t>директор</t>
  </si>
  <si>
    <t>Мусаева Н.Н.</t>
  </si>
  <si>
    <t>января</t>
  </si>
  <si>
    <t>Макароны отварные</t>
  </si>
  <si>
    <t>Сок фруктовый (яблочный, виноградный, яблочно- виноградный, мультифрукт)</t>
  </si>
  <si>
    <t>Тефтели из говядины с рисом</t>
  </si>
  <si>
    <t>Кондитерское изделие</t>
  </si>
  <si>
    <t>кондитерское изделие</t>
  </si>
  <si>
    <t>Котлеты рубленные из бройлер-цыплят</t>
  </si>
  <si>
    <t>Каша гречневая рассыпчатая</t>
  </si>
  <si>
    <t xml:space="preserve">Хлеб пшеничный </t>
  </si>
  <si>
    <t>Чай с сахаром</t>
  </si>
  <si>
    <t>Гуляш из говядины</t>
  </si>
  <si>
    <t>Компот из сухофруктов</t>
  </si>
  <si>
    <t>Омлет натуральный с маслом сливочным</t>
  </si>
  <si>
    <t>Хлеб пшеничный</t>
  </si>
  <si>
    <t>Каша вязкая молочная из овсяной крупы со сливочным маслом</t>
  </si>
  <si>
    <t>Каша вязкая молочная из риса с маслом сливочным</t>
  </si>
  <si>
    <t>Каша жидкая молочная манная с маслом сливочным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</si>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</sst>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P74" sqref="P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60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220</v>
      </c>
      <c r="G6" s="40">
        <v>5.7</v>
      </c>
      <c r="H6" s="40">
        <v>6.8</v>
      </c>
      <c r="I6" s="40">
        <v>41.7</v>
      </c>
      <c r="J6" s="40">
        <v>252.6</v>
      </c>
      <c r="K6" s="41">
        <v>174</v>
      </c>
      <c r="L6" s="40"/>
    </row>
    <row r="7" spans="1:12" ht="15" x14ac:dyDescent="0.25">
      <c r="A7" s="23"/>
      <c r="B7" s="15"/>
      <c r="C7" s="11"/>
      <c r="D7" s="6" t="s">
        <v>42</v>
      </c>
      <c r="E7" s="42" t="s">
        <v>40</v>
      </c>
      <c r="F7" s="43">
        <v>15</v>
      </c>
      <c r="G7" s="43">
        <v>3.5</v>
      </c>
      <c r="H7" s="43">
        <v>4.5</v>
      </c>
      <c r="I7" s="43">
        <v>0</v>
      </c>
      <c r="J7" s="43">
        <v>54.5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208</v>
      </c>
      <c r="G8" s="43">
        <v>0.13</v>
      </c>
      <c r="H8" s="43">
        <v>0.02</v>
      </c>
      <c r="I8" s="43">
        <v>15.2</v>
      </c>
      <c r="J8" s="43">
        <v>61.5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73</v>
      </c>
      <c r="F9" s="43">
        <v>50</v>
      </c>
      <c r="G9" s="43">
        <v>3.2</v>
      </c>
      <c r="H9" s="43">
        <v>1.4</v>
      </c>
      <c r="I9" s="43">
        <v>13.1</v>
      </c>
      <c r="J9" s="43">
        <v>82.2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41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703</v>
      </c>
      <c r="G13" s="19">
        <f>SUM(G6:G12)</f>
        <v>13.430000000000001</v>
      </c>
      <c r="H13" s="19">
        <f>SUM(H6:H12)</f>
        <v>21.82</v>
      </c>
      <c r="I13" s="19">
        <f>SUM(I6:I12)</f>
        <v>89.699999999999989</v>
      </c>
      <c r="J13" s="19">
        <f>SUM(J6:J12)</f>
        <v>619.79999999999995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703</v>
      </c>
      <c r="G24" s="32">
        <f>G13+G23</f>
        <v>13.430000000000001</v>
      </c>
      <c r="H24" s="32">
        <f>H13+H23</f>
        <v>21.82</v>
      </c>
      <c r="I24" s="32">
        <f>I13+I23</f>
        <v>89.699999999999989</v>
      </c>
      <c r="J24" s="32">
        <f>J13+J23</f>
        <v>619.79999999999995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105</v>
      </c>
      <c r="G25" s="40">
        <v>10.1</v>
      </c>
      <c r="H25" s="40">
        <v>16.7</v>
      </c>
      <c r="I25" s="40">
        <v>1.9</v>
      </c>
      <c r="J25" s="40">
        <v>198.1</v>
      </c>
      <c r="K25" s="41">
        <v>210</v>
      </c>
      <c r="L25" s="40"/>
    </row>
    <row r="26" spans="1:12" ht="15" x14ac:dyDescent="0.25">
      <c r="A26" s="14"/>
      <c r="B26" s="15"/>
      <c r="C26" s="11"/>
      <c r="D26" s="6" t="s">
        <v>47</v>
      </c>
      <c r="E26" s="42" t="s">
        <v>44</v>
      </c>
      <c r="F26" s="43">
        <v>50</v>
      </c>
      <c r="G26" s="43">
        <v>1.6</v>
      </c>
      <c r="H26" s="43">
        <v>0.1</v>
      </c>
      <c r="I26" s="43">
        <v>3.2</v>
      </c>
      <c r="J26" s="43">
        <v>19.399999999999999</v>
      </c>
      <c r="K26" s="44">
        <v>131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4.9000000000000004</v>
      </c>
      <c r="H27" s="43">
        <v>5</v>
      </c>
      <c r="I27" s="43">
        <v>32.5</v>
      </c>
      <c r="J27" s="43">
        <v>190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73</v>
      </c>
      <c r="F28" s="43">
        <v>30</v>
      </c>
      <c r="G28" s="43">
        <v>2.04</v>
      </c>
      <c r="H28" s="43">
        <v>0.25</v>
      </c>
      <c r="I28" s="43">
        <v>15.12</v>
      </c>
      <c r="J28" s="43">
        <v>70.930000000000007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24</v>
      </c>
      <c r="F29" s="43">
        <v>200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46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>SUM(G25:G31)</f>
        <v>21.740000000000002</v>
      </c>
      <c r="H32" s="19">
        <f>SUM(H25:H31)</f>
        <v>31.35</v>
      </c>
      <c r="I32" s="19">
        <f>SUM(I25:I31)</f>
        <v>94.82</v>
      </c>
      <c r="J32" s="19">
        <f>SUM(J25:J31)</f>
        <v>745.43000000000006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595</v>
      </c>
      <c r="G43" s="32">
        <f>G32+G42</f>
        <v>21.740000000000002</v>
      </c>
      <c r="H43" s="32">
        <f>H32+H42</f>
        <v>31.35</v>
      </c>
      <c r="I43" s="32">
        <f>I32+I42</f>
        <v>94.82</v>
      </c>
      <c r="J43" s="32">
        <f>J32+J42</f>
        <v>745.43000000000006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21.7</v>
      </c>
      <c r="H44" s="40">
        <v>16.2</v>
      </c>
      <c r="I44" s="40">
        <v>40.4</v>
      </c>
      <c r="J44" s="40">
        <v>394.1</v>
      </c>
      <c r="K44" s="41" t="s">
        <v>48</v>
      </c>
      <c r="L44" s="40"/>
    </row>
    <row r="45" spans="1:12" ht="25.5" x14ac:dyDescent="0.25">
      <c r="A45" s="23"/>
      <c r="B45" s="15"/>
      <c r="C45" s="11"/>
      <c r="D45" s="6" t="s">
        <v>30</v>
      </c>
      <c r="E45" s="42" t="s">
        <v>49</v>
      </c>
      <c r="F45" s="43">
        <v>200</v>
      </c>
      <c r="G45" s="43">
        <v>1</v>
      </c>
      <c r="H45" s="43">
        <v>0.2</v>
      </c>
      <c r="I45" s="43">
        <v>19.600000000000001</v>
      </c>
      <c r="J45" s="43">
        <v>83.4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30</v>
      </c>
      <c r="G47" s="43">
        <v>2.04</v>
      </c>
      <c r="H47" s="43">
        <v>0.25</v>
      </c>
      <c r="I47" s="43">
        <v>15.12</v>
      </c>
      <c r="J47" s="43">
        <v>70.930000000000007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50</v>
      </c>
      <c r="F49" s="43">
        <v>125</v>
      </c>
      <c r="G49" s="43">
        <v>4.4000000000000004</v>
      </c>
      <c r="H49" s="43">
        <v>3</v>
      </c>
      <c r="I49" s="43">
        <v>6.5</v>
      </c>
      <c r="J49" s="43">
        <v>70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>SUM(G44:G50)</f>
        <v>29.14</v>
      </c>
      <c r="H51" s="19">
        <f>SUM(H44:H50)</f>
        <v>19.649999999999999</v>
      </c>
      <c r="I51" s="19">
        <f>SUM(I44:I50)</f>
        <v>81.62</v>
      </c>
      <c r="J51" s="19">
        <f>SUM(J44:J50)</f>
        <v>618.43000000000006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605</v>
      </c>
      <c r="G62" s="32">
        <f>G51+G61</f>
        <v>29.14</v>
      </c>
      <c r="H62" s="32">
        <f>H51+H61</f>
        <v>19.649999999999999</v>
      </c>
      <c r="I62" s="32">
        <f>I51+I61</f>
        <v>81.62</v>
      </c>
      <c r="J62" s="32">
        <f>J51+J61</f>
        <v>618.43000000000006</v>
      </c>
      <c r="K62" s="32"/>
      <c r="L62" s="32">
        <f>L51+L61</f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250</v>
      </c>
      <c r="G63" s="40">
        <v>11.9</v>
      </c>
      <c r="H63" s="40">
        <v>17.3</v>
      </c>
      <c r="I63" s="40">
        <v>37.5</v>
      </c>
      <c r="J63" s="40">
        <v>325</v>
      </c>
      <c r="K63" s="41">
        <v>224</v>
      </c>
      <c r="L63" s="40"/>
    </row>
    <row r="64" spans="1:12" ht="15" x14ac:dyDescent="0.25">
      <c r="A64" s="23"/>
      <c r="B64" s="15"/>
      <c r="C64" s="11"/>
      <c r="D64" s="6" t="s">
        <v>43</v>
      </c>
      <c r="E64" s="42" t="s">
        <v>46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3.76</v>
      </c>
      <c r="H65" s="43">
        <v>3.2</v>
      </c>
      <c r="I65" s="43">
        <v>26.7</v>
      </c>
      <c r="J65" s="43">
        <v>150.80000000000001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30</v>
      </c>
      <c r="G66" s="43">
        <v>2.04</v>
      </c>
      <c r="H66" s="43">
        <v>0.25</v>
      </c>
      <c r="I66" s="43">
        <v>12.6</v>
      </c>
      <c r="J66" s="43">
        <v>63.6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24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>SUM(G63:G69)</f>
        <v>18.600000000000001</v>
      </c>
      <c r="H70" s="19">
        <f>SUM(H63:H69)</f>
        <v>29.85</v>
      </c>
      <c r="I70" s="19">
        <f>SUM(I63:I69)</f>
        <v>96.5</v>
      </c>
      <c r="J70" s="19">
        <f>SUM(J63:J69)</f>
        <v>708.4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690</v>
      </c>
      <c r="G81" s="32">
        <f>G70+G80</f>
        <v>18.600000000000001</v>
      </c>
      <c r="H81" s="32">
        <f>H70+H80</f>
        <v>29.85</v>
      </c>
      <c r="I81" s="32">
        <f>I70+I80</f>
        <v>96.5</v>
      </c>
      <c r="J81" s="32">
        <f>J70+J80</f>
        <v>708.4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12.7</v>
      </c>
      <c r="H82" s="40">
        <v>15.8</v>
      </c>
      <c r="I82" s="40">
        <v>10.199999999999999</v>
      </c>
      <c r="J82" s="40">
        <v>231.4</v>
      </c>
      <c r="K82" s="41">
        <v>517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56</v>
      </c>
      <c r="F83" s="43">
        <v>150</v>
      </c>
      <c r="G83" s="43">
        <v>2.9</v>
      </c>
      <c r="H83" s="43">
        <v>4.9000000000000004</v>
      </c>
      <c r="I83" s="43">
        <v>23.8</v>
      </c>
      <c r="J83" s="43">
        <v>150.4</v>
      </c>
      <c r="K83" s="44">
        <v>310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208</v>
      </c>
      <c r="G84" s="43">
        <v>0.13</v>
      </c>
      <c r="H84" s="43">
        <v>0.02</v>
      </c>
      <c r="I84" s="43">
        <v>15.2</v>
      </c>
      <c r="J84" s="43">
        <v>61.5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73</v>
      </c>
      <c r="F85" s="43">
        <v>30</v>
      </c>
      <c r="G85" s="43">
        <v>2</v>
      </c>
      <c r="H85" s="43">
        <v>0.4</v>
      </c>
      <c r="I85" s="43">
        <v>12.6</v>
      </c>
      <c r="J85" s="43">
        <v>63.6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200</v>
      </c>
      <c r="G86" s="43">
        <v>3</v>
      </c>
      <c r="H86" s="43">
        <v>1</v>
      </c>
      <c r="I86" s="43">
        <v>42</v>
      </c>
      <c r="J86" s="43">
        <v>192</v>
      </c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46</v>
      </c>
      <c r="F87" s="43">
        <v>10</v>
      </c>
      <c r="G87" s="43">
        <v>0.1</v>
      </c>
      <c r="H87" s="43">
        <v>8.3000000000000007</v>
      </c>
      <c r="I87" s="43">
        <v>0.1</v>
      </c>
      <c r="J87" s="43">
        <v>75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748</v>
      </c>
      <c r="G89" s="19">
        <f>SUM(G82:G88)</f>
        <v>20.830000000000002</v>
      </c>
      <c r="H89" s="19">
        <f>SUM(H82:H88)</f>
        <v>30.42</v>
      </c>
      <c r="I89" s="19">
        <f>SUM(I82:I88)</f>
        <v>103.9</v>
      </c>
      <c r="J89" s="19">
        <f>SUM(J82:J88)</f>
        <v>773.90000000000009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748</v>
      </c>
      <c r="G100" s="32">
        <f>G89+G99</f>
        <v>20.830000000000002</v>
      </c>
      <c r="H100" s="32">
        <f>H89+H99</f>
        <v>30.42</v>
      </c>
      <c r="I100" s="32">
        <f>I89+I99</f>
        <v>103.9</v>
      </c>
      <c r="J100" s="32">
        <f>J89+J99</f>
        <v>773.90000000000009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220</v>
      </c>
      <c r="G101" s="40">
        <v>6.1</v>
      </c>
      <c r="H101" s="40">
        <v>11.3</v>
      </c>
      <c r="I101" s="40">
        <v>33.5</v>
      </c>
      <c r="J101" s="40">
        <v>262</v>
      </c>
      <c r="K101" s="41">
        <v>181</v>
      </c>
      <c r="L101" s="40"/>
    </row>
    <row r="102" spans="1:12" ht="15" x14ac:dyDescent="0.25">
      <c r="A102" s="23"/>
      <c r="B102" s="15"/>
      <c r="C102" s="11"/>
      <c r="D102" s="6" t="s">
        <v>42</v>
      </c>
      <c r="E102" s="42" t="s">
        <v>40</v>
      </c>
      <c r="F102" s="43">
        <v>15</v>
      </c>
      <c r="G102" s="43">
        <v>3.5</v>
      </c>
      <c r="H102" s="43">
        <v>4.5</v>
      </c>
      <c r="I102" s="43">
        <v>0</v>
      </c>
      <c r="J102" s="43">
        <v>54.5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208</v>
      </c>
      <c r="G103" s="43">
        <v>0.13</v>
      </c>
      <c r="H103" s="43">
        <v>0.02</v>
      </c>
      <c r="I103" s="43">
        <v>15.2</v>
      </c>
      <c r="J103" s="43">
        <v>61.5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73</v>
      </c>
      <c r="F104" s="43">
        <v>30</v>
      </c>
      <c r="G104" s="43">
        <v>2.04</v>
      </c>
      <c r="H104" s="43">
        <v>0.25</v>
      </c>
      <c r="I104" s="43">
        <v>15.12</v>
      </c>
      <c r="J104" s="43">
        <v>70.930000000000007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/>
    </row>
    <row r="106" spans="1:12" ht="15" x14ac:dyDescent="0.25">
      <c r="A106" s="23"/>
      <c r="B106" s="15"/>
      <c r="C106" s="11"/>
      <c r="D106" s="6" t="s">
        <v>43</v>
      </c>
      <c r="E106" s="42" t="s">
        <v>46</v>
      </c>
      <c r="F106" s="43">
        <v>10</v>
      </c>
      <c r="G106" s="43">
        <v>0.1</v>
      </c>
      <c r="H106" s="43">
        <v>8.3000000000000007</v>
      </c>
      <c r="I106" s="43">
        <v>0.1</v>
      </c>
      <c r="J106" s="43">
        <v>75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683</v>
      </c>
      <c r="G108" s="19">
        <f>SUM(G101:G107)</f>
        <v>12.67</v>
      </c>
      <c r="H108" s="19">
        <f>SUM(H101:H107)</f>
        <v>25.17</v>
      </c>
      <c r="I108" s="19">
        <f>SUM(I101:I107)</f>
        <v>83.52</v>
      </c>
      <c r="J108" s="19">
        <f>SUM(J101:J107)</f>
        <v>617.93000000000006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683</v>
      </c>
      <c r="G119" s="32">
        <f>G108+G118</f>
        <v>12.67</v>
      </c>
      <c r="H119" s="32">
        <f>H108+H118</f>
        <v>25.17</v>
      </c>
      <c r="I119" s="32">
        <f>I108+I118</f>
        <v>83.52</v>
      </c>
      <c r="J119" s="32">
        <f>J108+J118</f>
        <v>617.93000000000006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100</v>
      </c>
      <c r="G120" s="40">
        <v>17.55</v>
      </c>
      <c r="H120" s="40">
        <v>9.6</v>
      </c>
      <c r="I120" s="40">
        <v>3.7</v>
      </c>
      <c r="J120" s="40">
        <v>219.5</v>
      </c>
      <c r="K120" s="41">
        <v>295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61</v>
      </c>
      <c r="F121" s="43">
        <v>200</v>
      </c>
      <c r="G121" s="43">
        <v>5</v>
      </c>
      <c r="H121" s="43">
        <v>6.72</v>
      </c>
      <c r="I121" s="43">
        <v>21.8</v>
      </c>
      <c r="J121" s="43">
        <v>168.4</v>
      </c>
      <c r="K121" s="44">
        <v>143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0.4</v>
      </c>
      <c r="H122" s="43">
        <v>0</v>
      </c>
      <c r="I122" s="43">
        <v>39.36</v>
      </c>
      <c r="J122" s="43">
        <v>159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73</v>
      </c>
      <c r="F123" s="43">
        <v>30</v>
      </c>
      <c r="G123" s="43">
        <v>2</v>
      </c>
      <c r="H123" s="43">
        <v>0.4</v>
      </c>
      <c r="I123" s="43">
        <v>12.6</v>
      </c>
      <c r="J123" s="43">
        <v>63.6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/>
      <c r="L124" s="43"/>
    </row>
    <row r="125" spans="1:12" ht="15" x14ac:dyDescent="0.25">
      <c r="A125" s="14"/>
      <c r="B125" s="15"/>
      <c r="C125" s="11"/>
      <c r="D125" s="6" t="s">
        <v>43</v>
      </c>
      <c r="E125" s="42" t="s">
        <v>46</v>
      </c>
      <c r="F125" s="43">
        <v>10</v>
      </c>
      <c r="G125" s="43">
        <v>0.1</v>
      </c>
      <c r="H125" s="43">
        <v>8.3000000000000007</v>
      </c>
      <c r="I125" s="43">
        <v>0.1</v>
      </c>
      <c r="J125" s="43">
        <v>75</v>
      </c>
      <c r="K125" s="44">
        <v>14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>SUM(G120:G126)</f>
        <v>28.05</v>
      </c>
      <c r="H127" s="19">
        <f>SUM(H120:H126)</f>
        <v>26.02</v>
      </c>
      <c r="I127" s="19">
        <f>SUM(I120:I126)</f>
        <v>119.55999999999999</v>
      </c>
      <c r="J127" s="19">
        <f>SUM(J120:J126)</f>
        <v>877.5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>G127+G137</f>
        <v>28.05</v>
      </c>
      <c r="H138" s="32">
        <f>H127+H137</f>
        <v>26.02</v>
      </c>
      <c r="I138" s="32">
        <f>I127+I137</f>
        <v>119.55999999999999</v>
      </c>
      <c r="J138" s="32">
        <f>J127+J137</f>
        <v>877.5</v>
      </c>
      <c r="K138" s="32"/>
      <c r="L138" s="32">
        <f>L127+L137</f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220</v>
      </c>
      <c r="G139" s="40">
        <v>6.6</v>
      </c>
      <c r="H139" s="40">
        <v>9.6999999999999993</v>
      </c>
      <c r="I139" s="40">
        <v>24.4</v>
      </c>
      <c r="J139" s="40">
        <v>210.3</v>
      </c>
      <c r="K139" s="41">
        <v>173</v>
      </c>
      <c r="L139" s="40"/>
    </row>
    <row r="140" spans="1:12" ht="25.5" x14ac:dyDescent="0.25">
      <c r="A140" s="23"/>
      <c r="B140" s="15"/>
      <c r="C140" s="11"/>
      <c r="D140" s="6" t="s">
        <v>30</v>
      </c>
      <c r="E140" s="42" t="s">
        <v>62</v>
      </c>
      <c r="F140" s="43">
        <v>200</v>
      </c>
      <c r="G140" s="43">
        <v>1</v>
      </c>
      <c r="H140" s="43">
        <v>0.2</v>
      </c>
      <c r="I140" s="43">
        <v>19.600000000000001</v>
      </c>
      <c r="J140" s="43">
        <v>83.4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30</v>
      </c>
      <c r="G142" s="43">
        <v>2.04</v>
      </c>
      <c r="H142" s="43">
        <v>0.25</v>
      </c>
      <c r="I142" s="43">
        <v>15.12</v>
      </c>
      <c r="J142" s="43">
        <v>70.930000000000007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51</v>
      </c>
      <c r="E144" s="42" t="s">
        <v>50</v>
      </c>
      <c r="F144" s="43">
        <v>125</v>
      </c>
      <c r="G144" s="43">
        <v>4.4000000000000004</v>
      </c>
      <c r="H144" s="43">
        <v>3</v>
      </c>
      <c r="I144" s="43">
        <v>6.5</v>
      </c>
      <c r="J144" s="43">
        <v>70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>SUM(G139:G145)</f>
        <v>14.040000000000001</v>
      </c>
      <c r="H146" s="19">
        <f>SUM(H139:H145)</f>
        <v>13.149999999999999</v>
      </c>
      <c r="I146" s="19">
        <f>SUM(I139:I145)</f>
        <v>65.62</v>
      </c>
      <c r="J146" s="19">
        <f>SUM(J139:J145)</f>
        <v>434.63000000000005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575</v>
      </c>
      <c r="G157" s="32">
        <f>G146+G156</f>
        <v>14.040000000000001</v>
      </c>
      <c r="H157" s="32">
        <f>H146+H156</f>
        <v>13.149999999999999</v>
      </c>
      <c r="I157" s="32">
        <f>I146+I156</f>
        <v>65.62</v>
      </c>
      <c r="J157" s="32">
        <f>J146+J156</f>
        <v>434.63000000000005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10.8</v>
      </c>
      <c r="H158" s="40">
        <v>17.3</v>
      </c>
      <c r="I158" s="40">
        <v>10</v>
      </c>
      <c r="J158" s="40">
        <v>240.9</v>
      </c>
      <c r="K158" s="41">
        <v>350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56</v>
      </c>
      <c r="F159" s="43">
        <v>100</v>
      </c>
      <c r="G159" s="43">
        <v>2.9</v>
      </c>
      <c r="H159" s="43">
        <v>4.9000000000000004</v>
      </c>
      <c r="I159" s="43">
        <v>23.8</v>
      </c>
      <c r="J159" s="43">
        <v>150.4</v>
      </c>
      <c r="K159" s="44">
        <v>310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0.1</v>
      </c>
      <c r="H160" s="43">
        <v>0.02</v>
      </c>
      <c r="I160" s="43">
        <v>15</v>
      </c>
      <c r="J160" s="43">
        <v>60.46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2.04</v>
      </c>
      <c r="H161" s="43">
        <v>0.25</v>
      </c>
      <c r="I161" s="43">
        <v>15.12</v>
      </c>
      <c r="J161" s="43">
        <v>70.930000000000007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65</v>
      </c>
      <c r="E163" s="42" t="s">
        <v>64</v>
      </c>
      <c r="F163" s="43">
        <v>100</v>
      </c>
      <c r="G163" s="43">
        <v>19.48</v>
      </c>
      <c r="H163" s="43">
        <v>11.7</v>
      </c>
      <c r="I163" s="43">
        <v>43.9</v>
      </c>
      <c r="J163" s="43">
        <v>333.28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>SUM(G158:G164)</f>
        <v>35.32</v>
      </c>
      <c r="H165" s="19">
        <f>SUM(H158:H164)</f>
        <v>34.17</v>
      </c>
      <c r="I165" s="19">
        <f>SUM(I158:I164)</f>
        <v>107.82</v>
      </c>
      <c r="J165" s="19">
        <f>SUM(J158:J164)</f>
        <v>855.97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>G165+G175</f>
        <v>35.32</v>
      </c>
      <c r="H176" s="32">
        <f>H165+H175</f>
        <v>34.17</v>
      </c>
      <c r="I176" s="32">
        <f>I165+I175</f>
        <v>107.82</v>
      </c>
      <c r="J176" s="32">
        <f>J165+J175</f>
        <v>855.97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110</v>
      </c>
      <c r="G177" s="40">
        <v>10.53</v>
      </c>
      <c r="H177" s="40">
        <v>10.130000000000001</v>
      </c>
      <c r="I177" s="40">
        <v>10.86</v>
      </c>
      <c r="J177" s="40">
        <v>176.74</v>
      </c>
      <c r="K177" s="41">
        <v>294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67</v>
      </c>
      <c r="F178" s="43">
        <v>150</v>
      </c>
      <c r="G178" s="43">
        <v>3.6</v>
      </c>
      <c r="H178" s="43">
        <v>4.5999999999999996</v>
      </c>
      <c r="I178" s="43">
        <v>37.700000000000003</v>
      </c>
      <c r="J178" s="43">
        <v>206</v>
      </c>
      <c r="K178" s="44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208</v>
      </c>
      <c r="G179" s="43">
        <v>0.13</v>
      </c>
      <c r="H179" s="43">
        <v>0.02</v>
      </c>
      <c r="I179" s="43">
        <v>15.2</v>
      </c>
      <c r="J179" s="43">
        <v>61.5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73</v>
      </c>
      <c r="F180" s="43">
        <v>30</v>
      </c>
      <c r="G180" s="43">
        <v>2</v>
      </c>
      <c r="H180" s="43">
        <v>0.4</v>
      </c>
      <c r="I180" s="43">
        <v>12.6</v>
      </c>
      <c r="J180" s="43">
        <v>63.6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 x14ac:dyDescent="0.25">
      <c r="A182" s="23"/>
      <c r="B182" s="15"/>
      <c r="C182" s="11"/>
      <c r="D182" s="6" t="s">
        <v>43</v>
      </c>
      <c r="E182" s="42" t="s">
        <v>46</v>
      </c>
      <c r="F182" s="43">
        <v>10</v>
      </c>
      <c r="G182" s="43">
        <v>0.1</v>
      </c>
      <c r="H182" s="43">
        <v>8.3000000000000007</v>
      </c>
      <c r="I182" s="43">
        <v>0.1</v>
      </c>
      <c r="J182" s="43">
        <v>75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708</v>
      </c>
      <c r="G184" s="19">
        <f>SUM(G177:G183)</f>
        <v>17.16</v>
      </c>
      <c r="H184" s="19">
        <f>SUM(H177:H183)</f>
        <v>24.25</v>
      </c>
      <c r="I184" s="19">
        <f>SUM(I177:I183)</f>
        <v>96.06</v>
      </c>
      <c r="J184" s="19">
        <f>SUM(J177:J183)</f>
        <v>676.84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708</v>
      </c>
      <c r="G195" s="32">
        <f>G184+G194</f>
        <v>17.16</v>
      </c>
      <c r="H195" s="32">
        <f>H184+H194</f>
        <v>24.25</v>
      </c>
      <c r="I195" s="32">
        <f>I184+I194</f>
        <v>96.06</v>
      </c>
      <c r="J195" s="32">
        <f>J184+J194</f>
        <v>676.84</v>
      </c>
      <c r="K195" s="32"/>
      <c r="L195" s="32">
        <f>L184+L194</f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662.7</v>
      </c>
      <c r="G196" s="34">
        <f>(G24+G43+G62+G81+G100+G119+G138+G157+G176+G195)/(IF(G24=0,0,1)+IF(G43=0,0,1)+IF(G62=0,0,1)+IF(G81=0,0,1)+IF(G100=0,0,1)+IF(G119=0,0,1)+IF(G138=0,0,1)+IF(G157=0,0,1)+IF(G176=0,0,1)+IF(G195=0,0,1))</f>
        <v>21.097999999999999</v>
      </c>
      <c r="H196" s="34">
        <f>(H24+H43+H62+H81+H100+H119+H138+H157+H176+H195)/(IF(H24=0,0,1)+IF(H43=0,0,1)+IF(H62=0,0,1)+IF(H81=0,0,1)+IF(H100=0,0,1)+IF(H119=0,0,1)+IF(H138=0,0,1)+IF(H157=0,0,1)+IF(H176=0,0,1)+IF(H195=0,0,1))</f>
        <v>25.585000000000001</v>
      </c>
      <c r="I196" s="34">
        <f>(I24+I43+I62+I81+I100+I119+I138+I157+I176+I195)/(IF(I24=0,0,1)+IF(I43=0,0,1)+IF(I62=0,0,1)+IF(I81=0,0,1)+IF(I100=0,0,1)+IF(I119=0,0,1)+IF(I138=0,0,1)+IF(I157=0,0,1)+IF(I176=0,0,1)+IF(I195=0,0,1))</f>
        <v>93.911999999999992</v>
      </c>
      <c r="J196" s="34">
        <f>(J24+J43+J62+J81+J100+J119+J138+J157+J176+J195)/(IF(J24=0,0,1)+IF(J43=0,0,1)+IF(J62=0,0,1)+IF(J81=0,0,1)+IF(J100=0,0,1)+IF(J119=0,0,1)+IF(J138=0,0,1)+IF(J157=0,0,1)+IF(J176=0,0,1)+IF(J195=0,0,1))</f>
        <v>692.88300000000004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2025-01-09T09:37:38Z</cp:lastPrinted>
  <dcterms:created xsi:type="dcterms:W3CDTF">2022-05-16T14:23:56Z</dcterms:created>
  <dcterms:modified xsi:type="dcterms:W3CDTF">2025-01-10T07:35:34Z</dcterms:modified>
</cp:coreProperties>
</file>